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<sst xmlns="http://schemas.openxmlformats.org/spreadsheetml/2006/main" count="882" uniqueCount="717">
  <si>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</si>
  <si>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</si>
  <si>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</si>
  <si>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</si>
  <si>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</si>
  <si>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</si>
  <si>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</si>
  <si>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</si>
  <si>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</si>
  <si>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</si>
  <si>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</si>
  <si>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</si>
  <si>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</si>
  <si>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</si>
  <si>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</si>
  <si>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</si>
  <si>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</si>
  <si>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</si>
  <si>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</si>
  <si>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</si>
  <si>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</si>
  <si>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</si>
  <si>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</si>
  <si>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</si>
  <si>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</si>
  <si>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</si>
  <si>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</si>
  <si>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</si>
  <si>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</si>
  <si>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</si>
  <si>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</si>
  <si>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</si>
  <si>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</si>
  <si>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</si>
  <si>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</si>
  <si>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</si>
  <si>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</si>
  <si>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</si>
  <si>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</si>
  <si>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</si>
  <si>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</si>
  <si>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</si>
  <si>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</si>
  <si>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</si>
  <si>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</si>
  <si>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</si>
  <si>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</si>
  <si>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</si>
  <si>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</si>
  <si>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</si>
  <si>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</si>
  <si>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</si>
  <si>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</si>
  <si>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</si>
  <si>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</si>
  <si>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</si>
  <si>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</si>
  <si>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</si>
  <si>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</si>
  <si>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</si>
  <si>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</si>
  <si>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</si>
  <si>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</si>
  <si>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</si>
  <si>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</si>
  <si>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</si>
  <si>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</si>
  <si>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</si>
  <si>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</si>
  <si>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</si>
  <si>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</si>
  <si>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</si>
  <si>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</si>
  <si>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</si>
  <si>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</si>
  <si>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</si>
  <si>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</si>
  <si>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</si>
  <si>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</si>
  <si>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</si>
  <si>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</si>
  <si>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</si>
  <si>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</si>
  <si>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</si>
  <si>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</si>
  <si>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</si>
  <si>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</si>
  <si>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</si>
  <si>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</si>
  <si>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</si>
  <si>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</si>
  <si>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</si>
  <si>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</si>
  <si>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</si>
  <si>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</si>
  <si>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</si>
  <si>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</si>
  <si>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</si>
  <si>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</si>
  <si>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</si>
  <si>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</si>
  <si>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</si>
  <si>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</si>
  <si>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</si>
  <si>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</si>
  <si>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</si>
  <si>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</si>
  <si>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</si>
  <si>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</si>
  <si>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</si>
  <si>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</si>
  <si>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</si>
  <si>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</si>
  <si>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</si>
  <si>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</si>
  <si>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</si>
  <si>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</si>
  <si>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</si>
  <si>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</si>
  <si>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</si>
  <si>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</si>
  <si>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</si>
  <si>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</si>
  <si>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</si>
  <si>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</si>
  <si>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</si>
  <si>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</si>
  <si>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</si>
  <si>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</si>
  <si>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</si>
  <si>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</si>
  <si>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</si>
  <si>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</si>
  <si>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</si>
  <si>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</si>
  <si>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</si>
  <si>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</si>
  <si>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</si>
  <si>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</si>
  <si>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</si>
  <si>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</si>
  <si>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</si>
  <si>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</si>
  <si>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</si>
  <si>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</si>
  <si>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</si>
  <si>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</si>
  <si>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</si>
  <si>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</si>
  <si>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</si>
  <si>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</si>
  <si>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</si>
  <si>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</si>
  <si>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</si>
  <si>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</si>
  <si>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</si>
  <si>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</si>
  <si>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</si>
  <si>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</si>
  <si>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</si>
  <si>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</si>
  <si>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</si>
  <si>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</si>
  <si>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</si>
  <si>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</si>
  <si>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</si>
  <si>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</si>
  <si>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</si>
  <si>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</si>
  <si>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</si>
  <si>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</si>
  <si>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</si>
  <si>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</si>
  <si>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</si>
  <si>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</si>
  <si>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</si>
  <si>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</si>
  <si>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</si>
  <si>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</si>
  <si>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</si>
  <si>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</si>
  <si>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</si>
  <si>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</si>
  <si>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</si>
  <si>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</si>
  <si>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</si>
  <si>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</si>
  <si>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</si>
  <si>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</si>
  <si>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</si>
  <si>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</si>
  <si>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</si>
  <si>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</si>
  <si>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</si>
  <si>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</si>
  <si>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</si>
  <si>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</si>
  <si>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</si>
  <si>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</si>
  <si>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</si>
  <si>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</si>
  <si>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</si>
  <si>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</si>
  <si>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</si>
  <si>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</si>
  <si>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</si>
  <si>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</si>
  <si>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</si>
  <si>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</si>
  <si>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</si>
  <si>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</si>
  <si>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</si>
  <si>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</si>
  <si>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</si>
  <si>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</si>
  <si>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</si>
  <si>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</si>
  <si>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</si>
  <si>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</si>
  <si>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</si>
  <si>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</si>
  <si>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</si>
  <si>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</si>
  <si>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</si>
  <si>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</si>
  <si>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</si>
  <si>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</si>
  <si>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</si>
  <si>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</si>
  <si>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</si>
  <si>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</si>
  <si>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</si>
  <si>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</si>
  <si>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</si>
  <si>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</si>
  <si>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</si>
  <si>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</si>
  <si>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</si>
  <si>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</si>
  <si>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</si>
  <si>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</si>
  <si>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</si>
  <si>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</si>
  <si>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</si>
  <si>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</si>
  <si>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</si>
  <si>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</si>
  <si>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</si>
  <si>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</si>
  <si>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</si>
  <si>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</si>
  <si>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</si>
  <si>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</si>
  <si>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</si>
  <si>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</si>
  <si>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</si>
  <si>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</si>
  <si>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</si>
  <si>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</si>
  <si>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</si>
  <si>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</si>
  <si>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</si>
  <si>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</si>
  <si>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</si>
  <si>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</si>
  <si>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</si>
  <si>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</si>
  <si>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</si>
  <si>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</si>
  <si>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</si>
  <si>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</si>
  <si>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</si>
  <si>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</si>
  <si>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</si>
  <si>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</si>
  <si>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</si>
  <si>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</si>
  <si>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</si>
  <si>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</si>
  <si>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</si>
  <si>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</si>
  <si>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</si>
  <si>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</si>
  <si>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</si>
  <si>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</si>
  <si>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</si>
  <si>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</si>
  <si>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</si>
  <si>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</si>
  <si>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</si>
  <si>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</si>
  <si>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</si>
  <si>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</si>
  <si>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</si>
  <si>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</si>
  <si>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</si>
  <si>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</si>
  <si>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</si>
  <si>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</si>
  <si>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</si>
  <si>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</si>
  <si>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</si>
  <si>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</si>
  <si>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</si>
  <si>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</si>
  <si>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</si>
  <si>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</si>
  <si>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</si>
  <si>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</si>
  <si>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</si>
  <si>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</si>
  <si>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</si>
  <si>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</si>
  <si>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</si>
  <si>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</si>
  <si>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</si>
  <si>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</si>
  <si>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</si>
  <si>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</si>
  <si>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</si>
  <si>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</si>
  <si>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</si>
  <si>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</si>
  <si>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</si>
  <si>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</si>
  <si>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</si>
  <si>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</si>
  <si>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</si>
  <si>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</si>
  <si>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</si>
  <si>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</si>
  <si>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</si>
  <si>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</si>
  <si>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</si>
  <si>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</si>
  <si>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</si>
  <si>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</si>
  <si>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</si>
  <si>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</si>
  <si>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</si>
  <si>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</si>
  <si>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</si>
  <si>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</si>
  <si>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</si>
  <si>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</si>
  <si>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</si>
  <si>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</si>
  <si>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</si>
  <si>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</si>
  <si>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</si>
  <si>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</si>
  <si>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</si>
  <si>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</si>
  <si>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</si>
  <si>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</si>
  <si>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</si>
  <si>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</si>
  <si>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</si>
  <si>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</si>
  <si>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</si>
  <si>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</si>
  <si>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</si>
  <si>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</si>
  <si>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</si>
  <si>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</si>
  <si>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</si>
  <si>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</si>
  <si>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</si>
  <si>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</si>
  <si>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</si>
  <si>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</si>
  <si>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</si>
  <si>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</si>
  <si>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</si>
  <si>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</si>
  <si>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</si>
  <si>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</si>
  <si>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</si>
  <si>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</si>
  <si>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</si>
  <si>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</si>
  <si>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</si>
  <si>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</si>
  <si>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</si>
  <si>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</si>
  <si>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</si>
  <si>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</si>
  <si>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</si>
  <si>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</si>
  <si>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</si>
  <si>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</si>
  <si>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</si>
  <si>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</si>
  <si>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</si>
  <si>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</si>
  <si>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</si>
  <si>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</si>
  <si>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</si>
  <si>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</si>
  <si>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</si>
  <si>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</si>
  <si>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</si>
  <si>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</si>
  <si>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</si>
  <si>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</si>
  <si>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</si>
  <si>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</si>
  <si>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</si>
  <si>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</si>
  <si>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</si>
  <si>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</si>
  <si>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</si>
  <si>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</si>
  <si>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</si>
  <si>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</si>
  <si>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</si>
  <si>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</si>
  <si>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</si>
  <si>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</si>
  <si>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</si>
  <si>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</si>
  <si>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</si>
  <si>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</si>
  <si>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</si>
  <si>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</si>
  <si>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</si>
  <si>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</si>
  <si>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</si>
  <si>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</si>
  <si>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</si>
  <si>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</si>
  <si>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</si>
  <si>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</si>
  <si>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</si>
  <si>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</si>
  <si>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</si>
  <si>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</si>
  <si>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</si>
  <si>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</si>
  <si>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</si>
  <si>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</si>
  <si>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</si>
  <si>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</si>
  <si>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</si>
  <si>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</si>
  <si>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</si>
  <si>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</si>
  <si>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</si>
  <si>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</si>
  <si>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</si>
  <si>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</si>
  <si>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</si>
  <si>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</si>
  <si>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</si>
  <si>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</si>
  <si>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</si>
  <si>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</si>
  <si>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</si>
  <si>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</si>
  <si>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</si>
  <si>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</si>
  <si>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</si>
  <si>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</si>
  <si>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</si>
  <si>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</si>
  <si>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</si>
  <si>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</si>
  <si>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</si>
  <si>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</si>
  <si>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</si>
  <si>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</si>
  <si>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</si>
  <si>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</si>
  <si>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</si>
  <si>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</si>
  <si>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</si>
  <si>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</si>
  <si>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</si>
  <si>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</si>
  <si>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</si>
  <si>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</si>
  <si>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</si>
  <si>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</si>
  <si>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</si>
  <si>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</si>
  <si>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</si>
  <si>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</si>
  <si>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</si>
  <si>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</si>
  <si>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</si>
  <si>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</si>
  <si>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</si>
  <si>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</si>
  <si>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</si>
  <si>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</si>
  <si>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</si>
  <si>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</si>
  <si>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</si>
  <si>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</si>
  <si>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</si>
  <si>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</si>
  <si>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</si>
  <si>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</si>
  <si>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</si>
  <si>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</si>
  <si>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</si>
  <si>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</si>
  <si>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</si>
  <si>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</si>
  <si>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</si>
  <si>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</si>
  <si>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</si>
  <si>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</si>
  <si>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</si>
  <si>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</si>
  <si>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</si>
  <si>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</si>
  <si>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</si>
  <si>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</si>
  <si>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</si>
  <si>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</si>
  <si>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</si>
  <si>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</si>
  <si>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</si>
  <si>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</si>
  <si>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</si>
  <si>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</si>
  <si>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</si>
  <si>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</si>
  <si>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</si>
  <si>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</si>
  <si>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</si>
  <si>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</si>
  <si>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</si>
  <si>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</si>
  <si>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</si>
  <si>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</si>
  <si>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</si>
  <si>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</si>
  <si>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</si>
  <si>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</si>
  <si>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</si>
  <si>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</si>
  <si>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</si>
  <si>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</si>
  <si>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</si>
  <si>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</si>
  <si>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</si>
  <si>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</si>
  <si>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</si>
  <si>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</si>
  <si>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</si>
  <si>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</si>
  <si>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</si>
  <si>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</si>
  <si>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</si>
  <si>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</si>
  <si>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</si>
  <si>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</si>
  <si>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</si>
  <si>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</si>
  <si>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</si>
  <si>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</si>
  <si>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</si>
  <si>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</si>
  <si>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</si>
  <si>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</si>
  <si>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</si>
  <si>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</si>
  <si>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</si>
  <si>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</si>
  <si>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</si>
  <si>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</si>
  <si>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</si>
  <si>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</si>
  <si>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</si>
  <si>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</si>
  <si>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</si>
  <si>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</si>
  <si>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</si>
  <si>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</si>
  <si>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</si>
  <si>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</si>
  <si>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</si>
  <si>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</si>
  <si>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</si>
  <si>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</si>
  <si>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</si>
  <si>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</si>
  <si>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</si>
  <si>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</si>
  <si>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</si>
  <si>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</si>
  <si>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</si>
  <si>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</si>
  <si>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</si>
  <si>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</si>
  <si>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</si>
  <si>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</si>
  <si>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</si>
  <si>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</si>
  <si>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</si>
  <si>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</si>
  <si>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</si>
  <si>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</si>
  <si>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</si>
  <si>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</si>
  <si>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</si>
  <si>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</si>
  <si>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</si>
  <si>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</si>
  <si>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</si>
  <si>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</si>
  <si>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</si>
  <si>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</si>
  <si>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</si>
  <si>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</si>
  <si>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</si>
  <si>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</si>
  <si>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</si>
  <si>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</si>
  <si>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</si>
  <si>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</si>
  <si>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</si>
  <si>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</si>
  <si>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</si>
  <si>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</si>
  <si>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</si>
  <si>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</si>
  <si>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</si>
  <si>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</si>
  <si>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</si>
  <si>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>Система для стимуляції глибоких структур головного мозку з можливістю перезарядкн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</si>
  <si>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</si>
  <si>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</si>
  <si>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</si>
  <si>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</si>
  <si>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</si>
  <si>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</si>
  <si>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>Система для непростиму ляції глибоких структур головного мозку для заміни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</si>
  <si>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</si>
  <si>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</si>
  <si>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</si>
  <si>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</si>
  <si>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</si>
  <si>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</si>
  <si>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</si>
  <si>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</si>
  <si>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</si>
  <si>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</si>
  <si>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</si>
  <si>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</si>
  <si>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</si>
  <si>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</si>
  <si>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</si>
  <si>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Залишок на 01.12.17</t>
  </si>
  <si>
    <t>Залишок на 15.12.17</t>
  </si>
  <si>
    <t>1650 фл.</t>
  </si>
  <si>
    <t>170 фл.</t>
  </si>
  <si>
    <t>99,8 уп.</t>
  </si>
  <si>
    <t>706 уп.</t>
  </si>
  <si>
    <t>241 фл.</t>
  </si>
  <si>
    <t>51 уп.</t>
  </si>
  <si>
    <t>424,9 кг.</t>
  </si>
  <si>
    <t>52,7 кг.</t>
  </si>
  <si>
    <t>23 шт.</t>
  </si>
  <si>
    <t>11150 пар.</t>
  </si>
  <si>
    <t>МЕРОПЕНЕМ</t>
  </si>
  <si>
    <t>722 фл.</t>
  </si>
  <si>
    <t>726 фл.</t>
  </si>
  <si>
    <t>125 фл.</t>
  </si>
  <si>
    <t>780 фл.</t>
  </si>
  <si>
    <t>ЛІНЕЗІД</t>
  </si>
  <si>
    <t>Розчин для інфузій 600мг/300мл по 300мл</t>
  </si>
  <si>
    <t>54 фл.</t>
  </si>
  <si>
    <t>ЦЕФОПЕРАЗОН ПЛЮС</t>
  </si>
  <si>
    <t>Порошок для приготуван.розчину для  ін’єкцій по 500/500 мг .</t>
  </si>
  <si>
    <t>710 фл.</t>
  </si>
  <si>
    <t>ЦЕФІПІМ</t>
  </si>
  <si>
    <t>Порошок для приготуван.р-ну  для ін’єкцій по 1 гр.</t>
  </si>
  <si>
    <t>210 фл.</t>
  </si>
  <si>
    <t>1440 фл.</t>
  </si>
  <si>
    <t>74,8 уп.</t>
  </si>
  <si>
    <t>546 уп.</t>
  </si>
  <si>
    <t>250 фл.</t>
  </si>
  <si>
    <t>40 уп.</t>
  </si>
  <si>
    <t>5 шт.</t>
  </si>
  <si>
    <t>6900 пар.</t>
  </si>
  <si>
    <t>523 фл.</t>
  </si>
  <si>
    <t>652 фл.</t>
  </si>
  <si>
    <t>605 фл.</t>
  </si>
  <si>
    <t>770 фл.</t>
  </si>
  <si>
    <t>190 фл.</t>
  </si>
  <si>
    <t>21,4 кг.</t>
  </si>
  <si>
    <t>350,1 кг.</t>
  </si>
  <si>
    <t>ІМІПІНЕМ/ЦИЛАСТАТИН</t>
  </si>
  <si>
    <t>890 фл.</t>
  </si>
  <si>
    <t>КОЛІСТИН</t>
  </si>
  <si>
    <t>Порошок ліофілізований для приготування розчину для ін'єкцій по 1000000 МО у флаконах</t>
  </si>
  <si>
    <t>670 фл.</t>
  </si>
  <si>
    <t>Апарат для електростимуляції "Нейсі-3 м"</t>
  </si>
  <si>
    <t xml:space="preserve">Марля </t>
  </si>
  <si>
    <t>18530 м.</t>
  </si>
  <si>
    <t>15850 м.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</si>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</sst>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4"/>
  <sheetViews>
    <sheetView tabSelected="1" zoomScalePageLayoutView="0" workbookViewId="0" topLeftCell="A32">
      <selection activeCell="S135" sqref="S130:T135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4" t="s">
        <v>621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11" ht="11.25" customHeight="1" thickBot="1"/>
    <row r="12" ht="12.75" customHeight="1" hidden="1"/>
    <row r="13" spans="1:13" ht="54" customHeight="1">
      <c r="A13" s="31"/>
      <c r="B13" s="110" t="s">
        <v>1</v>
      </c>
      <c r="C13" s="110"/>
      <c r="D13" s="110"/>
      <c r="E13" s="110"/>
      <c r="F13" s="110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1" t="s">
        <v>655</v>
      </c>
      <c r="M13" s="113" t="s">
        <v>656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2"/>
      <c r="M14" s="114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657</v>
      </c>
      <c r="M15" s="42" t="s">
        <v>681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658</v>
      </c>
      <c r="M16" s="42" t="s">
        <v>658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659</v>
      </c>
      <c r="M17" s="42" t="s">
        <v>682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660</v>
      </c>
      <c r="M18" s="42" t="s">
        <v>683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 t="s">
        <v>661</v>
      </c>
      <c r="M19" s="42" t="s">
        <v>684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>
        <v>0</v>
      </c>
      <c r="M20" s="42">
        <v>0</v>
      </c>
    </row>
    <row r="21" spans="1:13" ht="23.25" customHeight="1">
      <c r="A21" s="41">
        <v>7</v>
      </c>
      <c r="B21" s="23" t="s">
        <v>643</v>
      </c>
      <c r="C21" s="23"/>
      <c r="D21" s="23"/>
      <c r="E21" s="23" t="s">
        <v>391</v>
      </c>
      <c r="F21" s="22" t="s">
        <v>644</v>
      </c>
      <c r="G21" s="92"/>
      <c r="H21" s="92"/>
      <c r="I21" s="108"/>
      <c r="J21" s="108"/>
      <c r="K21" s="91"/>
      <c r="L21" s="42" t="s">
        <v>662</v>
      </c>
      <c r="M21" s="42" t="s">
        <v>685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701</v>
      </c>
      <c r="F23" s="47"/>
      <c r="G23" s="47" t="s">
        <v>624</v>
      </c>
      <c r="H23" s="94"/>
      <c r="I23" s="94"/>
      <c r="J23" s="94"/>
      <c r="K23" s="94"/>
      <c r="L23" s="47" t="s">
        <v>702</v>
      </c>
      <c r="M23" s="47" t="s">
        <v>703</v>
      </c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 t="s">
        <v>664</v>
      </c>
      <c r="M24" s="47" t="s">
        <v>693</v>
      </c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665</v>
      </c>
      <c r="M25" s="47" t="s">
        <v>686</v>
      </c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663</v>
      </c>
      <c r="M26" s="47" t="s">
        <v>694</v>
      </c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 t="s">
        <v>666</v>
      </c>
      <c r="M27" s="47" t="s">
        <v>687</v>
      </c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645</v>
      </c>
      <c r="C29" s="22"/>
      <c r="D29" s="22"/>
      <c r="E29" s="93" t="s">
        <v>649</v>
      </c>
      <c r="F29" s="93" t="s">
        <v>648</v>
      </c>
      <c r="G29" s="99"/>
      <c r="H29" s="99"/>
      <c r="I29" s="99"/>
      <c r="J29" s="99"/>
      <c r="K29" s="42"/>
      <c r="L29" s="42">
        <v>0</v>
      </c>
      <c r="M29" s="100">
        <v>0</v>
      </c>
    </row>
    <row r="30" spans="1:13" ht="12.75">
      <c r="A30" s="22"/>
      <c r="B30" s="98" t="s">
        <v>646</v>
      </c>
      <c r="C30" s="22"/>
      <c r="D30" s="22"/>
      <c r="E30" s="93" t="s">
        <v>649</v>
      </c>
      <c r="F30" s="93" t="s">
        <v>650</v>
      </c>
      <c r="G30" s="99"/>
      <c r="H30" s="99"/>
      <c r="I30" s="99"/>
      <c r="J30" s="99"/>
      <c r="K30" s="42"/>
      <c r="L30" s="42">
        <v>0</v>
      </c>
      <c r="M30" s="100">
        <v>0</v>
      </c>
    </row>
    <row r="31" spans="1:13" ht="12.75">
      <c r="A31" s="22"/>
      <c r="B31" s="98" t="s">
        <v>647</v>
      </c>
      <c r="C31" s="22"/>
      <c r="D31" s="22"/>
      <c r="E31" s="93" t="s">
        <v>649</v>
      </c>
      <c r="F31" s="93" t="s">
        <v>651</v>
      </c>
      <c r="G31" s="99"/>
      <c r="H31" s="99"/>
      <c r="I31" s="99"/>
      <c r="J31" s="99"/>
      <c r="K31" s="42"/>
      <c r="L31" s="42">
        <v>0</v>
      </c>
      <c r="M31" s="100">
        <v>0</v>
      </c>
    </row>
    <row r="32" spans="1:13" ht="12.75">
      <c r="A32" s="22"/>
      <c r="B32" s="93"/>
      <c r="C32" s="93"/>
      <c r="D32" s="93"/>
      <c r="E32" s="93" t="s">
        <v>652</v>
      </c>
      <c r="F32" s="93" t="s">
        <v>653</v>
      </c>
      <c r="G32" s="101"/>
      <c r="H32" s="93"/>
      <c r="I32" s="93"/>
      <c r="J32" s="93"/>
      <c r="K32" s="93"/>
      <c r="L32" s="93">
        <v>0</v>
      </c>
      <c r="M32" s="93">
        <v>0</v>
      </c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640</v>
      </c>
      <c r="C34" s="23"/>
      <c r="D34" s="23"/>
      <c r="E34" s="93" t="s">
        <v>634</v>
      </c>
      <c r="F34" s="23" t="s">
        <v>635</v>
      </c>
      <c r="G34" s="99"/>
      <c r="H34" s="99"/>
      <c r="I34" s="99"/>
      <c r="J34" s="99"/>
      <c r="K34" s="42"/>
      <c r="L34" s="42">
        <v>0</v>
      </c>
      <c r="M34" s="93">
        <v>0</v>
      </c>
    </row>
    <row r="35" spans="1:13" ht="12.75">
      <c r="A35" s="22"/>
      <c r="B35" s="98" t="s">
        <v>641</v>
      </c>
      <c r="C35" s="22"/>
      <c r="D35" s="23"/>
      <c r="E35" s="93" t="s">
        <v>637</v>
      </c>
      <c r="F35" s="93" t="s">
        <v>633</v>
      </c>
      <c r="G35" s="99"/>
      <c r="H35" s="99"/>
      <c r="I35" s="99"/>
      <c r="J35" s="99"/>
      <c r="K35" s="42"/>
      <c r="L35" s="42">
        <v>0</v>
      </c>
      <c r="M35" s="42">
        <v>0</v>
      </c>
    </row>
    <row r="36" spans="1:13" ht="12.75">
      <c r="A36" s="22"/>
      <c r="B36" s="98" t="s">
        <v>642</v>
      </c>
      <c r="C36" s="23"/>
      <c r="D36" s="23"/>
      <c r="E36" s="93" t="s">
        <v>636</v>
      </c>
      <c r="F36" s="93" t="s">
        <v>633</v>
      </c>
      <c r="G36" s="99"/>
      <c r="H36" s="99"/>
      <c r="I36" s="99"/>
      <c r="J36" s="99"/>
      <c r="K36" s="42"/>
      <c r="L36" s="42">
        <v>0</v>
      </c>
      <c r="M36" s="42">
        <v>0</v>
      </c>
    </row>
    <row r="37" spans="1:13" ht="15.75" customHeight="1">
      <c r="A37" s="22"/>
      <c r="B37" s="23"/>
      <c r="C37" s="23"/>
      <c r="D37" s="23"/>
      <c r="E37" s="93" t="s">
        <v>638</v>
      </c>
      <c r="F37" s="93" t="s">
        <v>633</v>
      </c>
      <c r="G37" s="99"/>
      <c r="H37" s="99"/>
      <c r="I37" s="99"/>
      <c r="J37" s="99"/>
      <c r="K37" s="42"/>
      <c r="L37" s="42">
        <v>0</v>
      </c>
      <c r="M37" s="42">
        <v>0</v>
      </c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26" t="s">
        <v>608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1:13" ht="12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</row>
    <row r="89" spans="1:13" ht="14.25" customHeight="1" thickBot="1">
      <c r="A89" s="27"/>
      <c r="B89" s="28"/>
      <c r="C89" s="28"/>
      <c r="D89" s="28"/>
      <c r="E89" s="28"/>
      <c r="F89" s="29"/>
      <c r="G89" s="68"/>
      <c r="H89" s="71"/>
      <c r="I89" s="70"/>
      <c r="J89" s="70"/>
      <c r="K89" s="70"/>
      <c r="L89" s="72"/>
      <c r="M89" s="70"/>
    </row>
    <row r="90" spans="1:13" s="25" customFormat="1" ht="37.5" customHeight="1" thickBot="1">
      <c r="A90" s="38" t="s">
        <v>4</v>
      </c>
      <c r="B90" s="129" t="s">
        <v>1</v>
      </c>
      <c r="C90" s="130"/>
      <c r="D90" s="130"/>
      <c r="E90" s="130"/>
      <c r="F90" s="130"/>
      <c r="G90" s="73"/>
      <c r="H90" s="74"/>
      <c r="I90" s="74"/>
      <c r="J90" s="74"/>
      <c r="K90" s="74"/>
      <c r="L90" s="75" t="s">
        <v>655</v>
      </c>
      <c r="M90" s="76" t="s">
        <v>656</v>
      </c>
    </row>
    <row r="91" spans="1:13" ht="12.75">
      <c r="A91" s="39"/>
      <c r="B91" s="131"/>
      <c r="C91" s="132"/>
      <c r="D91" s="132"/>
      <c r="E91" s="132"/>
      <c r="F91" s="132"/>
      <c r="G91" s="77"/>
      <c r="H91" s="78"/>
      <c r="I91" s="78"/>
      <c r="J91" s="78"/>
      <c r="K91" s="79"/>
      <c r="L91" s="79"/>
      <c r="M91" s="79"/>
    </row>
    <row r="92" spans="1:13" s="26" customFormat="1" ht="14.25" customHeight="1">
      <c r="A92" s="40">
        <v>2</v>
      </c>
      <c r="B92" s="109" t="s">
        <v>593</v>
      </c>
      <c r="C92" s="128"/>
      <c r="D92" s="128"/>
      <c r="E92" s="128"/>
      <c r="F92" s="128"/>
      <c r="G92" s="80"/>
      <c r="H92" s="81"/>
      <c r="I92" s="81"/>
      <c r="J92" s="81"/>
      <c r="K92" s="81"/>
      <c r="L92" s="81">
        <v>17</v>
      </c>
      <c r="M92" s="81">
        <v>2</v>
      </c>
    </row>
    <row r="93" spans="1:13" s="26" customFormat="1" ht="14.25" customHeight="1" hidden="1">
      <c r="A93" s="40"/>
      <c r="B93" s="109"/>
      <c r="C93" s="128"/>
      <c r="D93" s="128"/>
      <c r="E93" s="128"/>
      <c r="F93" s="128"/>
      <c r="G93" s="80"/>
      <c r="H93" s="81"/>
      <c r="I93" s="81"/>
      <c r="J93" s="81"/>
      <c r="K93" s="81"/>
      <c r="L93" s="81"/>
      <c r="M93" s="81"/>
    </row>
    <row r="94" spans="1:13" ht="11.25" customHeight="1">
      <c r="A94" s="41">
        <v>4</v>
      </c>
      <c r="B94" s="118" t="s">
        <v>594</v>
      </c>
      <c r="C94" s="119"/>
      <c r="D94" s="119"/>
      <c r="E94" s="119"/>
      <c r="F94" s="119"/>
      <c r="G94" s="59"/>
      <c r="H94" s="55"/>
      <c r="I94" s="56"/>
      <c r="J94" s="56"/>
      <c r="K94" s="57"/>
      <c r="L94" s="57">
        <v>500</v>
      </c>
      <c r="M94" s="57">
        <v>300</v>
      </c>
    </row>
    <row r="95" spans="1:13" ht="0.75" customHeight="1" hidden="1">
      <c r="A95" s="41"/>
      <c r="B95" s="118"/>
      <c r="C95" s="119"/>
      <c r="D95" s="119"/>
      <c r="E95" s="119"/>
      <c r="F95" s="119"/>
      <c r="G95" s="55"/>
      <c r="H95" s="82"/>
      <c r="I95" s="57"/>
      <c r="J95" s="57"/>
      <c r="K95" s="57"/>
      <c r="L95" s="57"/>
      <c r="M95" s="57"/>
    </row>
    <row r="96" spans="1:13" ht="12.75" hidden="1">
      <c r="A96" s="40"/>
      <c r="B96" s="118"/>
      <c r="C96" s="119"/>
      <c r="D96" s="119"/>
      <c r="E96" s="119"/>
      <c r="F96" s="119"/>
      <c r="G96" s="55"/>
      <c r="H96" s="82"/>
      <c r="I96" s="57"/>
      <c r="J96" s="57"/>
      <c r="K96" s="57"/>
      <c r="L96" s="57"/>
      <c r="M96" s="57"/>
    </row>
    <row r="97" spans="1:13" ht="12.75" hidden="1">
      <c r="A97" s="40"/>
      <c r="B97" s="118"/>
      <c r="C97" s="119"/>
      <c r="D97" s="119"/>
      <c r="E97" s="119"/>
      <c r="F97" s="119"/>
      <c r="G97" s="55"/>
      <c r="H97" s="82"/>
      <c r="I97" s="57"/>
      <c r="J97" s="57"/>
      <c r="K97" s="57"/>
      <c r="L97" s="57"/>
      <c r="M97" s="57"/>
    </row>
    <row r="98" spans="1:13" ht="12" customHeight="1">
      <c r="A98" s="41">
        <v>8</v>
      </c>
      <c r="B98" s="118" t="s">
        <v>615</v>
      </c>
      <c r="C98" s="119"/>
      <c r="D98" s="119"/>
      <c r="E98" s="119"/>
      <c r="F98" s="119"/>
      <c r="G98" s="55"/>
      <c r="H98" s="82"/>
      <c r="I98" s="57"/>
      <c r="J98" s="57"/>
      <c r="K98" s="57"/>
      <c r="L98" s="57">
        <v>2340</v>
      </c>
      <c r="M98" s="57">
        <v>2340</v>
      </c>
    </row>
    <row r="99" spans="1:13" ht="0.75" customHeight="1" hidden="1">
      <c r="A99" s="41"/>
      <c r="B99" s="118"/>
      <c r="C99" s="119"/>
      <c r="D99" s="119"/>
      <c r="E99" s="119"/>
      <c r="F99" s="119"/>
      <c r="G99" s="55"/>
      <c r="H99" s="82"/>
      <c r="I99" s="57"/>
      <c r="J99" s="57"/>
      <c r="K99" s="57"/>
      <c r="L99" s="57"/>
      <c r="M99" s="57"/>
    </row>
    <row r="100" spans="1:13" ht="12.75" hidden="1">
      <c r="A100" s="40"/>
      <c r="B100" s="118"/>
      <c r="C100" s="119"/>
      <c r="D100" s="119"/>
      <c r="E100" s="119"/>
      <c r="F100" s="119"/>
      <c r="G100" s="55"/>
      <c r="H100" s="82"/>
      <c r="I100" s="57"/>
      <c r="J100" s="57"/>
      <c r="K100" s="57"/>
      <c r="L100" s="57"/>
      <c r="M100" s="57"/>
    </row>
    <row r="101" spans="1:13" ht="12.75">
      <c r="A101" s="40">
        <v>11</v>
      </c>
      <c r="B101" s="118" t="s">
        <v>595</v>
      </c>
      <c r="C101" s="119"/>
      <c r="D101" s="119"/>
      <c r="E101" s="119"/>
      <c r="F101" s="119"/>
      <c r="G101" s="55"/>
      <c r="H101" s="82"/>
      <c r="I101" s="57"/>
      <c r="J101" s="57"/>
      <c r="K101" s="57"/>
      <c r="L101" s="57">
        <v>2650</v>
      </c>
      <c r="M101" s="57">
        <v>2650</v>
      </c>
    </row>
    <row r="102" spans="1:13" ht="12.75">
      <c r="A102" s="41">
        <v>12</v>
      </c>
      <c r="B102" s="118" t="s">
        <v>616</v>
      </c>
      <c r="C102" s="119"/>
      <c r="D102" s="119"/>
      <c r="E102" s="119"/>
      <c r="F102" s="119"/>
      <c r="G102" s="55"/>
      <c r="H102" s="82"/>
      <c r="I102" s="57"/>
      <c r="J102" s="57"/>
      <c r="K102" s="57"/>
      <c r="L102" s="57">
        <v>900</v>
      </c>
      <c r="M102" s="57">
        <v>400</v>
      </c>
    </row>
    <row r="103" spans="1:13" ht="12" customHeight="1">
      <c r="A103" s="41">
        <v>13</v>
      </c>
      <c r="B103" s="118" t="s">
        <v>617</v>
      </c>
      <c r="C103" s="119"/>
      <c r="D103" s="119"/>
      <c r="E103" s="119"/>
      <c r="F103" s="119"/>
      <c r="G103" s="55"/>
      <c r="H103" s="82"/>
      <c r="I103" s="57"/>
      <c r="J103" s="57"/>
      <c r="K103" s="57"/>
      <c r="L103" s="83">
        <v>600</v>
      </c>
      <c r="M103" s="83">
        <v>600</v>
      </c>
    </row>
    <row r="104" spans="1:13" ht="1.5" customHeight="1" hidden="1">
      <c r="A104" s="40"/>
      <c r="B104" s="118"/>
      <c r="C104" s="119"/>
      <c r="D104" s="119"/>
      <c r="E104" s="119"/>
      <c r="F104" s="119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8"/>
      <c r="C105" s="119"/>
      <c r="D105" s="119"/>
      <c r="E105" s="119"/>
      <c r="F105" s="119"/>
      <c r="G105" s="55"/>
      <c r="H105" s="82"/>
      <c r="I105" s="57"/>
      <c r="J105" s="57"/>
      <c r="K105" s="57"/>
      <c r="L105" s="57"/>
      <c r="M105" s="57"/>
    </row>
    <row r="106" spans="1:13" ht="12.75" hidden="1">
      <c r="A106" s="41"/>
      <c r="B106" s="118"/>
      <c r="C106" s="119"/>
      <c r="D106" s="119"/>
      <c r="E106" s="119"/>
      <c r="F106" s="119"/>
      <c r="G106" s="55"/>
      <c r="H106" s="82"/>
      <c r="I106" s="57"/>
      <c r="J106" s="57"/>
      <c r="K106" s="57"/>
      <c r="L106" s="57"/>
      <c r="M106" s="57"/>
    </row>
    <row r="107" spans="1:13" ht="12.75">
      <c r="A107" s="41">
        <v>17</v>
      </c>
      <c r="B107" s="118" t="s">
        <v>596</v>
      </c>
      <c r="C107" s="119"/>
      <c r="D107" s="119"/>
      <c r="E107" s="119"/>
      <c r="F107" s="119"/>
      <c r="G107" s="55"/>
      <c r="H107" s="82"/>
      <c r="I107" s="57"/>
      <c r="J107" s="57"/>
      <c r="K107" s="57"/>
      <c r="L107" s="57">
        <v>150</v>
      </c>
      <c r="M107" s="57">
        <v>50</v>
      </c>
    </row>
    <row r="108" spans="1:13" ht="12.75">
      <c r="A108" s="40">
        <v>18</v>
      </c>
      <c r="B108" s="118" t="s">
        <v>620</v>
      </c>
      <c r="C108" s="119"/>
      <c r="D108" s="119"/>
      <c r="E108" s="119"/>
      <c r="F108" s="119"/>
      <c r="G108" s="55"/>
      <c r="H108" s="82"/>
      <c r="I108" s="57"/>
      <c r="J108" s="57"/>
      <c r="K108" s="57"/>
      <c r="L108" s="83">
        <v>0</v>
      </c>
      <c r="M108" s="83">
        <v>7000</v>
      </c>
    </row>
    <row r="109" spans="1:13" ht="12.75">
      <c r="A109" s="40">
        <v>19</v>
      </c>
      <c r="B109" s="118" t="s">
        <v>611</v>
      </c>
      <c r="C109" s="119"/>
      <c r="D109" s="119"/>
      <c r="E109" s="119"/>
      <c r="F109" s="119"/>
      <c r="G109" s="55"/>
      <c r="H109" s="82"/>
      <c r="I109" s="57"/>
      <c r="J109" s="57"/>
      <c r="K109" s="57"/>
      <c r="L109" s="57">
        <v>10</v>
      </c>
      <c r="M109" s="57">
        <v>10</v>
      </c>
    </row>
    <row r="110" spans="1:13" ht="12.75">
      <c r="A110" s="41">
        <v>20</v>
      </c>
      <c r="B110" s="118" t="s">
        <v>618</v>
      </c>
      <c r="C110" s="119"/>
      <c r="D110" s="119"/>
      <c r="E110" s="119"/>
      <c r="F110" s="119"/>
      <c r="G110" s="55"/>
      <c r="H110" s="82"/>
      <c r="I110" s="57"/>
      <c r="J110" s="57"/>
      <c r="K110" s="57"/>
      <c r="L110" s="57">
        <v>500</v>
      </c>
      <c r="M110" s="57">
        <v>500</v>
      </c>
    </row>
    <row r="111" spans="1:13" ht="12.75">
      <c r="A111" s="41">
        <v>21</v>
      </c>
      <c r="B111" s="118" t="s">
        <v>597</v>
      </c>
      <c r="C111" s="119"/>
      <c r="D111" s="119"/>
      <c r="E111" s="119"/>
      <c r="F111" s="119"/>
      <c r="G111" s="55"/>
      <c r="H111" s="82"/>
      <c r="I111" s="57"/>
      <c r="J111" s="57"/>
      <c r="K111" s="57"/>
      <c r="L111" s="57">
        <v>100</v>
      </c>
      <c r="M111" s="57">
        <v>11500</v>
      </c>
    </row>
    <row r="112" spans="1:13" ht="12.75">
      <c r="A112" s="40">
        <v>22</v>
      </c>
      <c r="B112" s="118" t="s">
        <v>598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200</v>
      </c>
      <c r="M112" s="57">
        <v>22600</v>
      </c>
    </row>
    <row r="113" spans="1:13" ht="12.75">
      <c r="A113" s="40">
        <v>23</v>
      </c>
      <c r="B113" s="118" t="s">
        <v>599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57">
        <v>60</v>
      </c>
      <c r="M113" s="57">
        <v>25260</v>
      </c>
    </row>
    <row r="114" spans="1:13" ht="12.75">
      <c r="A114" s="41">
        <v>24</v>
      </c>
      <c r="B114" s="118" t="s">
        <v>600</v>
      </c>
      <c r="C114" s="119"/>
      <c r="D114" s="119"/>
      <c r="E114" s="119"/>
      <c r="F114" s="119"/>
      <c r="G114" s="55"/>
      <c r="H114" s="82"/>
      <c r="I114" s="57"/>
      <c r="J114" s="57"/>
      <c r="K114" s="57"/>
      <c r="L114" s="57">
        <v>100</v>
      </c>
      <c r="M114" s="57">
        <v>18100</v>
      </c>
    </row>
    <row r="115" spans="1:13" ht="12.75">
      <c r="A115" s="41">
        <v>25</v>
      </c>
      <c r="B115" s="118" t="s">
        <v>601</v>
      </c>
      <c r="C115" s="119"/>
      <c r="D115" s="119"/>
      <c r="E115" s="119"/>
      <c r="F115" s="119"/>
      <c r="G115" s="55"/>
      <c r="H115" s="82"/>
      <c r="I115" s="57"/>
      <c r="J115" s="57"/>
      <c r="K115" s="57"/>
      <c r="L115" s="83">
        <v>336</v>
      </c>
      <c r="M115" s="83">
        <v>336</v>
      </c>
    </row>
    <row r="116" spans="1:13" ht="12.75">
      <c r="A116" s="40">
        <v>26</v>
      </c>
      <c r="B116" s="118" t="s">
        <v>602</v>
      </c>
      <c r="C116" s="119"/>
      <c r="D116" s="119"/>
      <c r="E116" s="119"/>
      <c r="F116" s="119"/>
      <c r="G116" s="55"/>
      <c r="H116" s="82"/>
      <c r="I116" s="57"/>
      <c r="J116" s="57"/>
      <c r="K116" s="57"/>
      <c r="L116" s="57">
        <v>8</v>
      </c>
      <c r="M116" s="57">
        <v>203</v>
      </c>
    </row>
    <row r="117" spans="1:13" ht="12.75">
      <c r="A117" s="40">
        <v>27</v>
      </c>
      <c r="B117" s="118" t="s">
        <v>705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/>
      <c r="M117" s="57">
        <v>200</v>
      </c>
    </row>
    <row r="118" spans="1:13" ht="12.75">
      <c r="A118" s="40">
        <v>28</v>
      </c>
      <c r="B118" s="118" t="s">
        <v>706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57"/>
      <c r="M118" s="57">
        <v>50</v>
      </c>
    </row>
    <row r="119" spans="1:13" ht="13.5" thickBot="1">
      <c r="A119" s="39">
        <v>29</v>
      </c>
      <c r="B119" s="131" t="s">
        <v>707</v>
      </c>
      <c r="C119" s="132"/>
      <c r="D119" s="132"/>
      <c r="E119" s="132"/>
      <c r="F119" s="132"/>
      <c r="G119" s="77"/>
      <c r="H119" s="78"/>
      <c r="I119" s="78"/>
      <c r="J119" s="78"/>
      <c r="K119" s="79"/>
      <c r="L119" s="79"/>
      <c r="M119" s="79">
        <v>30</v>
      </c>
    </row>
    <row r="120" spans="1:13" ht="26.25" thickBot="1">
      <c r="A120" s="44" t="s">
        <v>4</v>
      </c>
      <c r="B120" s="120" t="s">
        <v>1</v>
      </c>
      <c r="C120" s="120"/>
      <c r="D120" s="120"/>
      <c r="E120" s="120"/>
      <c r="F120" s="45" t="s">
        <v>575</v>
      </c>
      <c r="G120" s="84"/>
      <c r="H120" s="85"/>
      <c r="I120" s="86"/>
      <c r="J120" s="86"/>
      <c r="K120" s="86"/>
      <c r="L120" s="75" t="s">
        <v>655</v>
      </c>
      <c r="M120" s="75" t="s">
        <v>656</v>
      </c>
    </row>
    <row r="121" spans="1:13" ht="12.75">
      <c r="A121" s="43">
        <v>1</v>
      </c>
      <c r="B121" s="121" t="s">
        <v>603</v>
      </c>
      <c r="C121" s="122"/>
      <c r="D121" s="122"/>
      <c r="E121" s="123"/>
      <c r="F121" s="58" t="s">
        <v>606</v>
      </c>
      <c r="G121" s="55"/>
      <c r="H121" s="82"/>
      <c r="I121" s="57"/>
      <c r="J121" s="57"/>
      <c r="K121" s="57"/>
      <c r="L121" s="57">
        <v>24</v>
      </c>
      <c r="M121" s="57">
        <v>24</v>
      </c>
    </row>
    <row r="122" spans="1:13" ht="12.75">
      <c r="A122" s="43">
        <v>2</v>
      </c>
      <c r="B122" s="115" t="s">
        <v>604</v>
      </c>
      <c r="C122" s="115"/>
      <c r="D122" s="115"/>
      <c r="E122" s="115"/>
      <c r="F122" s="58" t="s">
        <v>607</v>
      </c>
      <c r="G122" s="55"/>
      <c r="H122" s="82"/>
      <c r="I122" s="57"/>
      <c r="J122" s="57"/>
      <c r="K122" s="57"/>
      <c r="L122" s="57">
        <v>34</v>
      </c>
      <c r="M122" s="57">
        <v>34</v>
      </c>
    </row>
    <row r="123" spans="1:13" ht="12.75">
      <c r="A123" s="43">
        <v>3</v>
      </c>
      <c r="B123" s="115" t="s">
        <v>605</v>
      </c>
      <c r="C123" s="115"/>
      <c r="D123" s="115"/>
      <c r="E123" s="115"/>
      <c r="F123" s="58" t="s">
        <v>619</v>
      </c>
      <c r="G123" s="55"/>
      <c r="H123" s="82"/>
      <c r="I123" s="57"/>
      <c r="J123" s="57"/>
      <c r="K123" s="57"/>
      <c r="L123" s="57">
        <v>115</v>
      </c>
      <c r="M123" s="57">
        <v>114</v>
      </c>
    </row>
    <row r="124" spans="1:13" ht="12.75">
      <c r="A124" s="46">
        <v>4</v>
      </c>
      <c r="B124" s="67" t="s">
        <v>612</v>
      </c>
      <c r="C124" s="67"/>
      <c r="D124" s="67"/>
      <c r="E124" s="67"/>
      <c r="F124" s="87" t="s">
        <v>613</v>
      </c>
      <c r="G124" s="68"/>
      <c r="H124" s="71"/>
      <c r="I124" s="67"/>
      <c r="J124" s="67"/>
      <c r="K124" s="67"/>
      <c r="L124" s="88">
        <v>46</v>
      </c>
      <c r="M124" s="88">
        <v>43</v>
      </c>
    </row>
    <row r="125" spans="1:13" ht="12.75">
      <c r="A125" s="46">
        <v>5</v>
      </c>
      <c r="B125" s="49" t="s">
        <v>614</v>
      </c>
      <c r="L125" s="88">
        <v>825</v>
      </c>
      <c r="M125" s="88">
        <v>825</v>
      </c>
    </row>
    <row r="126" spans="1:13" ht="12.75">
      <c r="A126" s="46">
        <v>6</v>
      </c>
      <c r="B126" s="49" t="s">
        <v>712</v>
      </c>
      <c r="L126" s="88"/>
      <c r="M126" s="88">
        <v>81</v>
      </c>
    </row>
    <row r="127" spans="1:13" ht="24.75" customHeight="1">
      <c r="A127" s="43">
        <v>1</v>
      </c>
      <c r="B127" s="89" t="s">
        <v>632</v>
      </c>
      <c r="C127" s="90"/>
      <c r="D127" s="90"/>
      <c r="E127" s="90"/>
      <c r="F127" s="90"/>
      <c r="G127" s="55"/>
      <c r="H127" s="82"/>
      <c r="I127" s="57"/>
      <c r="J127" s="57"/>
      <c r="K127" s="57"/>
      <c r="L127" s="57">
        <v>0</v>
      </c>
      <c r="M127" s="57">
        <v>0</v>
      </c>
    </row>
    <row r="128" spans="1:13" ht="12.75">
      <c r="A128" s="43">
        <v>2</v>
      </c>
      <c r="B128" s="89" t="s">
        <v>639</v>
      </c>
      <c r="C128" s="90"/>
      <c r="D128" s="90"/>
      <c r="E128" s="90"/>
      <c r="F128" s="90"/>
      <c r="G128" s="55"/>
      <c r="H128" s="82"/>
      <c r="I128" s="57"/>
      <c r="J128" s="57"/>
      <c r="K128" s="57"/>
      <c r="L128" s="57">
        <v>0</v>
      </c>
      <c r="M128" s="57">
        <v>0</v>
      </c>
    </row>
    <row r="129" spans="1:13" ht="12.75">
      <c r="A129" s="43">
        <v>3</v>
      </c>
      <c r="B129" s="116" t="s">
        <v>700</v>
      </c>
      <c r="C129" s="116"/>
      <c r="D129" s="116"/>
      <c r="E129" s="116"/>
      <c r="F129" s="42"/>
      <c r="G129" s="55"/>
      <c r="H129" s="82"/>
      <c r="I129" s="57"/>
      <c r="J129" s="57"/>
      <c r="K129" s="57"/>
      <c r="L129" s="57"/>
      <c r="M129" s="57">
        <v>7</v>
      </c>
    </row>
    <row r="130" spans="1:13" ht="13.5" customHeight="1">
      <c r="A130" s="43">
        <v>4</v>
      </c>
      <c r="B130" s="117" t="s">
        <v>713</v>
      </c>
      <c r="C130" s="117"/>
      <c r="D130" s="117"/>
      <c r="E130" s="117"/>
      <c r="F130" s="42"/>
      <c r="G130" s="55"/>
      <c r="H130" s="82"/>
      <c r="I130" s="57"/>
      <c r="J130" s="57"/>
      <c r="K130" s="57"/>
      <c r="L130" s="57"/>
      <c r="M130" s="57">
        <v>4</v>
      </c>
    </row>
    <row r="131" spans="1:13" ht="12.75" hidden="1">
      <c r="A131" s="43"/>
      <c r="B131" s="116"/>
      <c r="C131" s="116"/>
      <c r="D131" s="116"/>
      <c r="E131" s="116"/>
      <c r="F131" s="42"/>
      <c r="G131" s="55"/>
      <c r="H131" s="82"/>
      <c r="I131" s="57"/>
      <c r="J131" s="57"/>
      <c r="K131" s="57"/>
      <c r="L131" s="57"/>
      <c r="M131" s="57"/>
    </row>
    <row r="132" spans="1:13" ht="12.75" hidden="1">
      <c r="A132" s="43"/>
      <c r="B132" s="116"/>
      <c r="C132" s="116"/>
      <c r="D132" s="116"/>
      <c r="E132" s="116"/>
      <c r="F132" s="42"/>
      <c r="G132" s="55"/>
      <c r="H132" s="82"/>
      <c r="I132" s="57"/>
      <c r="J132" s="57"/>
      <c r="K132" s="57"/>
      <c r="L132" s="57"/>
      <c r="M132" s="57"/>
    </row>
    <row r="133" spans="1:13" ht="12.75" hidden="1">
      <c r="A133" s="43"/>
      <c r="B133" s="116"/>
      <c r="C133" s="116"/>
      <c r="D133" s="116"/>
      <c r="E133" s="116"/>
      <c r="F133" s="42"/>
      <c r="G133" s="55"/>
      <c r="H133" s="82"/>
      <c r="I133" s="57"/>
      <c r="J133" s="57"/>
      <c r="K133" s="57"/>
      <c r="L133" s="57"/>
      <c r="M133" s="57"/>
    </row>
    <row r="134" spans="1:13" ht="12.75" hidden="1">
      <c r="A134" s="43"/>
      <c r="B134" s="116"/>
      <c r="C134" s="116"/>
      <c r="D134" s="116"/>
      <c r="E134" s="116"/>
      <c r="F134" s="42"/>
      <c r="G134" s="55"/>
      <c r="H134" s="82"/>
      <c r="I134" s="57"/>
      <c r="J134" s="57"/>
      <c r="K134" s="57"/>
      <c r="L134" s="57"/>
      <c r="M134" s="57"/>
    </row>
    <row r="135" spans="1:13" ht="14.25" customHeight="1">
      <c r="A135" s="43">
        <v>5</v>
      </c>
      <c r="B135" s="116" t="s">
        <v>714</v>
      </c>
      <c r="C135" s="116"/>
      <c r="D135" s="116"/>
      <c r="E135" s="116"/>
      <c r="F135" s="42"/>
      <c r="G135" s="55"/>
      <c r="H135" s="82"/>
      <c r="I135" s="57"/>
      <c r="J135" s="57"/>
      <c r="K135" s="57"/>
      <c r="L135" s="57"/>
      <c r="M135" s="57">
        <v>4</v>
      </c>
    </row>
    <row r="136" spans="1:13" ht="16.5" customHeight="1">
      <c r="A136" s="43">
        <v>6</v>
      </c>
      <c r="B136" s="116" t="s">
        <v>715</v>
      </c>
      <c r="C136" s="116"/>
      <c r="D136" s="116"/>
      <c r="E136" s="116"/>
      <c r="F136" s="42"/>
      <c r="G136" s="55"/>
      <c r="H136" s="82"/>
      <c r="I136" s="57"/>
      <c r="J136" s="57"/>
      <c r="K136" s="57"/>
      <c r="L136" s="57"/>
      <c r="M136" s="57">
        <v>4</v>
      </c>
    </row>
    <row r="137" spans="1:13" ht="24.75" customHeight="1">
      <c r="A137" s="43">
        <v>1</v>
      </c>
      <c r="B137" s="89" t="s">
        <v>708</v>
      </c>
      <c r="C137" s="90"/>
      <c r="D137" s="90"/>
      <c r="E137" s="90" t="s">
        <v>709</v>
      </c>
      <c r="F137" s="90"/>
      <c r="G137" s="55"/>
      <c r="H137" s="82"/>
      <c r="I137" s="57"/>
      <c r="J137" s="57"/>
      <c r="K137" s="57"/>
      <c r="L137" s="57">
        <v>0</v>
      </c>
      <c r="M137" s="57">
        <v>619</v>
      </c>
    </row>
    <row r="138" spans="1:13" ht="14.25" customHeight="1">
      <c r="A138" s="43">
        <v>2</v>
      </c>
      <c r="B138" s="89" t="s">
        <v>710</v>
      </c>
      <c r="C138" s="90"/>
      <c r="D138" s="90"/>
      <c r="E138" s="90" t="s">
        <v>711</v>
      </c>
      <c r="F138" s="90"/>
      <c r="G138" s="55"/>
      <c r="H138" s="82"/>
      <c r="I138" s="57"/>
      <c r="J138" s="57"/>
      <c r="K138" s="57"/>
      <c r="L138" s="57">
        <v>0</v>
      </c>
      <c r="M138" s="57">
        <v>136</v>
      </c>
    </row>
    <row r="139" spans="1:13" ht="21" customHeight="1">
      <c r="A139" s="43">
        <v>3</v>
      </c>
      <c r="B139" s="89" t="s">
        <v>704</v>
      </c>
      <c r="C139" s="90"/>
      <c r="D139" s="90"/>
      <c r="E139" s="90"/>
      <c r="F139" s="90"/>
      <c r="G139" s="55"/>
      <c r="H139" s="82"/>
      <c r="I139" s="57"/>
      <c r="J139" s="57"/>
      <c r="K139" s="57"/>
      <c r="L139" s="57">
        <v>0</v>
      </c>
      <c r="M139" s="57">
        <v>72</v>
      </c>
    </row>
    <row r="140" spans="1:13" ht="21" customHeight="1">
      <c r="A140" s="43"/>
      <c r="B140" s="89" t="s">
        <v>716</v>
      </c>
      <c r="C140" s="90"/>
      <c r="D140" s="90"/>
      <c r="E140" s="90"/>
      <c r="F140" s="90"/>
      <c r="G140" s="55"/>
      <c r="H140" s="82"/>
      <c r="I140" s="57"/>
      <c r="J140" s="57"/>
      <c r="K140" s="57"/>
      <c r="L140" s="57"/>
      <c r="M140" s="57">
        <v>1000</v>
      </c>
    </row>
    <row r="141" spans="1:13" ht="21" customHeight="1" thickBot="1">
      <c r="A141" s="43"/>
      <c r="B141" s="89"/>
      <c r="C141" s="90"/>
      <c r="D141" s="90"/>
      <c r="E141" s="90"/>
      <c r="F141" s="90"/>
      <c r="G141" s="55"/>
      <c r="H141" s="82"/>
      <c r="I141" s="57"/>
      <c r="J141" s="57"/>
      <c r="K141" s="57"/>
      <c r="L141" s="57"/>
      <c r="M141" s="57"/>
    </row>
    <row r="142" spans="1:13" ht="31.5">
      <c r="A142" s="31"/>
      <c r="B142" s="110" t="s">
        <v>1</v>
      </c>
      <c r="C142" s="110"/>
      <c r="D142" s="110"/>
      <c r="E142" s="110"/>
      <c r="F142" s="110"/>
      <c r="G142" s="102" t="s">
        <v>581</v>
      </c>
      <c r="H142" s="30" t="s">
        <v>585</v>
      </c>
      <c r="I142" s="30" t="s">
        <v>584</v>
      </c>
      <c r="J142" s="103" t="s">
        <v>582</v>
      </c>
      <c r="K142" s="103" t="s">
        <v>583</v>
      </c>
      <c r="L142" s="111" t="s">
        <v>655</v>
      </c>
      <c r="M142" s="113" t="s">
        <v>656</v>
      </c>
    </row>
    <row r="143" spans="1:13" ht="21.75" thickBot="1">
      <c r="A143" s="33" t="s">
        <v>579</v>
      </c>
      <c r="B143" s="32" t="s">
        <v>5</v>
      </c>
      <c r="C143" s="32" t="s">
        <v>7</v>
      </c>
      <c r="D143" s="32" t="s">
        <v>580</v>
      </c>
      <c r="E143" s="32" t="s">
        <v>575</v>
      </c>
      <c r="F143" s="32" t="s">
        <v>10</v>
      </c>
      <c r="G143" s="104"/>
      <c r="H143" s="105"/>
      <c r="I143" s="106"/>
      <c r="J143" s="107"/>
      <c r="K143" s="107"/>
      <c r="L143" s="112"/>
      <c r="M143" s="114"/>
    </row>
    <row r="144" spans="1:13" ht="31.5">
      <c r="A144" s="41">
        <v>1</v>
      </c>
      <c r="B144" s="22"/>
      <c r="C144" s="22" t="s">
        <v>484</v>
      </c>
      <c r="D144" s="22" t="s">
        <v>483</v>
      </c>
      <c r="E144" s="22" t="s">
        <v>93</v>
      </c>
      <c r="F144" s="22" t="s">
        <v>486</v>
      </c>
      <c r="G144" s="92">
        <v>27.43</v>
      </c>
      <c r="H144" s="92">
        <f aca="true" t="shared" si="3" ref="H144:H152">G144*1.1</f>
        <v>30.173000000000002</v>
      </c>
      <c r="I144" s="108">
        <f aca="true" t="shared" si="4" ref="I144:I152">H144*0.07</f>
        <v>2.1121100000000004</v>
      </c>
      <c r="J144" s="108">
        <f aca="true" t="shared" si="5" ref="J144:J149">H144+I144</f>
        <v>32.28511</v>
      </c>
      <c r="K144" s="91" t="e">
        <f>#REF!*J144</f>
        <v>#REF!</v>
      </c>
      <c r="L144" s="42" t="s">
        <v>668</v>
      </c>
      <c r="M144" s="42" t="s">
        <v>688</v>
      </c>
    </row>
    <row r="145" spans="1:13" ht="31.5">
      <c r="A145" s="41">
        <v>2</v>
      </c>
      <c r="B145" s="22"/>
      <c r="C145" s="22" t="s">
        <v>484</v>
      </c>
      <c r="D145" s="22" t="s">
        <v>483</v>
      </c>
      <c r="E145" s="22" t="s">
        <v>93</v>
      </c>
      <c r="F145" s="22" t="s">
        <v>587</v>
      </c>
      <c r="G145" s="92">
        <v>21.83</v>
      </c>
      <c r="H145" s="92">
        <f t="shared" si="3"/>
        <v>24.013</v>
      </c>
      <c r="I145" s="108">
        <f t="shared" si="4"/>
        <v>1.6809100000000003</v>
      </c>
      <c r="J145" s="108">
        <f t="shared" si="5"/>
        <v>25.693910000000002</v>
      </c>
      <c r="K145" s="91" t="e">
        <f>#REF!*J145</f>
        <v>#REF!</v>
      </c>
      <c r="L145" s="42" t="s">
        <v>669</v>
      </c>
      <c r="M145" s="42" t="s">
        <v>689</v>
      </c>
    </row>
    <row r="146" spans="1:13" ht="31.5">
      <c r="A146" s="41">
        <v>3</v>
      </c>
      <c r="B146" s="23"/>
      <c r="C146" s="22" t="s">
        <v>577</v>
      </c>
      <c r="D146" s="22" t="s">
        <v>578</v>
      </c>
      <c r="E146" s="23" t="s">
        <v>667</v>
      </c>
      <c r="F146" s="22" t="s">
        <v>486</v>
      </c>
      <c r="G146" s="92">
        <v>40</v>
      </c>
      <c r="H146" s="92">
        <f t="shared" si="3"/>
        <v>44</v>
      </c>
      <c r="I146" s="108">
        <f t="shared" si="4"/>
        <v>3.08</v>
      </c>
      <c r="J146" s="108">
        <f t="shared" si="5"/>
        <v>47.08</v>
      </c>
      <c r="K146" s="91" t="e">
        <f>#REF!*J146</f>
        <v>#REF!</v>
      </c>
      <c r="L146" s="42" t="s">
        <v>670</v>
      </c>
      <c r="M146" s="42" t="s">
        <v>690</v>
      </c>
    </row>
    <row r="147" spans="1:13" ht="31.5">
      <c r="A147" s="41">
        <v>4</v>
      </c>
      <c r="B147" s="23"/>
      <c r="C147" s="22"/>
      <c r="D147" s="22"/>
      <c r="E147" s="23" t="s">
        <v>667</v>
      </c>
      <c r="F147" s="22" t="s">
        <v>587</v>
      </c>
      <c r="G147" s="92">
        <v>46.63</v>
      </c>
      <c r="H147" s="92">
        <f t="shared" si="3"/>
        <v>51.293000000000006</v>
      </c>
      <c r="I147" s="108">
        <f t="shared" si="4"/>
        <v>3.590510000000001</v>
      </c>
      <c r="J147" s="108">
        <f t="shared" si="5"/>
        <v>54.88351000000001</v>
      </c>
      <c r="K147" s="91" t="e">
        <f>#REF!*J147</f>
        <v>#REF!</v>
      </c>
      <c r="L147" s="42" t="s">
        <v>671</v>
      </c>
      <c r="M147" s="42" t="s">
        <v>691</v>
      </c>
    </row>
    <row r="148" spans="1:13" ht="21">
      <c r="A148" s="41">
        <v>5</v>
      </c>
      <c r="B148" s="23"/>
      <c r="C148" s="22"/>
      <c r="D148" s="22"/>
      <c r="E148" s="23" t="s">
        <v>672</v>
      </c>
      <c r="F148" s="23" t="s">
        <v>673</v>
      </c>
      <c r="G148" s="92">
        <v>85</v>
      </c>
      <c r="H148" s="92">
        <f t="shared" si="3"/>
        <v>93.50000000000001</v>
      </c>
      <c r="I148" s="108">
        <f t="shared" si="4"/>
        <v>6.545000000000002</v>
      </c>
      <c r="J148" s="108">
        <f t="shared" si="5"/>
        <v>100.04500000000002</v>
      </c>
      <c r="K148" s="91" t="e">
        <f>#REF!*J148</f>
        <v>#REF!</v>
      </c>
      <c r="L148" s="42" t="s">
        <v>674</v>
      </c>
      <c r="M148" s="42">
        <v>0</v>
      </c>
    </row>
    <row r="149" spans="1:13" ht="31.5">
      <c r="A149" s="41">
        <v>6</v>
      </c>
      <c r="B149" s="22"/>
      <c r="C149" s="22" t="s">
        <v>390</v>
      </c>
      <c r="D149" s="22" t="s">
        <v>389</v>
      </c>
      <c r="E149" s="22" t="s">
        <v>675</v>
      </c>
      <c r="F149" s="22" t="s">
        <v>676</v>
      </c>
      <c r="G149" s="92">
        <v>137</v>
      </c>
      <c r="H149" s="92">
        <f t="shared" si="3"/>
        <v>150.70000000000002</v>
      </c>
      <c r="I149" s="108">
        <f t="shared" si="4"/>
        <v>10.549000000000003</v>
      </c>
      <c r="J149" s="108">
        <f t="shared" si="5"/>
        <v>161.24900000000002</v>
      </c>
      <c r="K149" s="91" t="e">
        <f>#REF!*J149</f>
        <v>#REF!</v>
      </c>
      <c r="L149" s="42" t="s">
        <v>677</v>
      </c>
      <c r="M149" s="42" t="s">
        <v>692</v>
      </c>
    </row>
    <row r="150" spans="1:13" ht="21">
      <c r="A150" s="41">
        <v>7</v>
      </c>
      <c r="B150" s="23"/>
      <c r="C150" s="23"/>
      <c r="D150" s="23"/>
      <c r="E150" s="23" t="s">
        <v>678</v>
      </c>
      <c r="F150" s="22" t="s">
        <v>679</v>
      </c>
      <c r="G150" s="92"/>
      <c r="H150" s="92"/>
      <c r="I150" s="108"/>
      <c r="J150" s="108"/>
      <c r="K150" s="91"/>
      <c r="L150" s="42" t="s">
        <v>680</v>
      </c>
      <c r="M150" s="42">
        <v>0</v>
      </c>
    </row>
    <row r="151" spans="1:13" ht="31.5">
      <c r="A151" s="41">
        <v>8</v>
      </c>
      <c r="B151" s="22"/>
      <c r="C151" s="22" t="s">
        <v>390</v>
      </c>
      <c r="D151" s="22" t="s">
        <v>389</v>
      </c>
      <c r="E151" s="22" t="s">
        <v>695</v>
      </c>
      <c r="F151" s="22" t="s">
        <v>676</v>
      </c>
      <c r="G151" s="92">
        <v>137</v>
      </c>
      <c r="H151" s="92">
        <f t="shared" si="3"/>
        <v>150.70000000000002</v>
      </c>
      <c r="I151" s="108">
        <f t="shared" si="4"/>
        <v>10.549000000000003</v>
      </c>
      <c r="J151" s="108">
        <f>H151+I151</f>
        <v>161.24900000000002</v>
      </c>
      <c r="K151" s="91" t="e">
        <f>#REF!*J151</f>
        <v>#REF!</v>
      </c>
      <c r="L151" s="42"/>
      <c r="M151" s="42" t="s">
        <v>696</v>
      </c>
    </row>
    <row r="152" spans="1:13" ht="42">
      <c r="A152" s="41">
        <v>9</v>
      </c>
      <c r="B152" s="22"/>
      <c r="C152" s="22" t="s">
        <v>484</v>
      </c>
      <c r="D152" s="22" t="s">
        <v>483</v>
      </c>
      <c r="E152" s="22" t="s">
        <v>697</v>
      </c>
      <c r="F152" s="22" t="s">
        <v>698</v>
      </c>
      <c r="G152" s="92">
        <v>27.43</v>
      </c>
      <c r="H152" s="92">
        <f t="shared" si="3"/>
        <v>30.173000000000002</v>
      </c>
      <c r="I152" s="108">
        <f t="shared" si="4"/>
        <v>2.1121100000000004</v>
      </c>
      <c r="J152" s="108">
        <f>H152+I152</f>
        <v>32.28511</v>
      </c>
      <c r="K152" s="91" t="e">
        <f>#REF!*J152</f>
        <v>#REF!</v>
      </c>
      <c r="L152" s="42"/>
      <c r="M152" s="42" t="s">
        <v>699</v>
      </c>
    </row>
    <row r="154" spans="1:13" ht="12.75">
      <c r="A154" s="46"/>
      <c r="L154" s="88"/>
      <c r="M154" s="88"/>
    </row>
  </sheetData>
  <sheetProtection/>
  <mergeCells count="50">
    <mergeCell ref="B119:F119"/>
    <mergeCell ref="B111:F111"/>
    <mergeCell ref="A87:M88"/>
    <mergeCell ref="B99:F99"/>
    <mergeCell ref="B101:F101"/>
    <mergeCell ref="B92:F92"/>
    <mergeCell ref="B93:F93"/>
    <mergeCell ref="B90:F90"/>
    <mergeCell ref="B91:F91"/>
    <mergeCell ref="B104:F104"/>
    <mergeCell ref="B109:F109"/>
    <mergeCell ref="A5:M8"/>
    <mergeCell ref="M13:M14"/>
    <mergeCell ref="B13:F13"/>
    <mergeCell ref="L13:L14"/>
    <mergeCell ref="B110:F110"/>
    <mergeCell ref="B105:F105"/>
    <mergeCell ref="B94:F94"/>
    <mergeCell ref="B95:F95"/>
    <mergeCell ref="B96:F96"/>
    <mergeCell ref="B97:F97"/>
    <mergeCell ref="B98:F98"/>
    <mergeCell ref="B122:E122"/>
    <mergeCell ref="B120:E120"/>
    <mergeCell ref="B123:E123"/>
    <mergeCell ref="B100:F100"/>
    <mergeCell ref="B121:E121"/>
    <mergeCell ref="B102:F102"/>
    <mergeCell ref="B103:F103"/>
    <mergeCell ref="B106:F106"/>
    <mergeCell ref="B107:F107"/>
    <mergeCell ref="B108:F108"/>
    <mergeCell ref="B134:E134"/>
    <mergeCell ref="B135:E135"/>
    <mergeCell ref="B136:E136"/>
    <mergeCell ref="B112:F112"/>
    <mergeCell ref="B113:F113"/>
    <mergeCell ref="B114:F114"/>
    <mergeCell ref="B115:F115"/>
    <mergeCell ref="B116:F116"/>
    <mergeCell ref="B117:F117"/>
    <mergeCell ref="B118:F118"/>
    <mergeCell ref="B142:F142"/>
    <mergeCell ref="L142:L143"/>
    <mergeCell ref="M142:M143"/>
    <mergeCell ref="B129:E129"/>
    <mergeCell ref="B130:E130"/>
    <mergeCell ref="B131:E131"/>
    <mergeCell ref="B132:E132"/>
    <mergeCell ref="B133:E1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3"/>
      <c r="B3" s="136" t="s">
        <v>0</v>
      </c>
      <c r="C3" s="136"/>
      <c r="D3" s="136"/>
      <c r="E3" s="136"/>
      <c r="F3" s="136"/>
      <c r="G3" s="136"/>
      <c r="H3" s="136"/>
      <c r="I3" s="136"/>
      <c r="J3" s="2"/>
    </row>
    <row r="4" spans="1:10" ht="31.5" customHeight="1">
      <c r="A4" s="133"/>
      <c r="B4" s="136" t="s">
        <v>654</v>
      </c>
      <c r="C4" s="136"/>
      <c r="D4" s="136"/>
      <c r="E4" s="136"/>
      <c r="F4" s="136"/>
      <c r="G4" s="136"/>
      <c r="H4" s="136"/>
      <c r="I4" s="136"/>
      <c r="J4" s="2"/>
    </row>
    <row r="5" spans="1:10" ht="15.75">
      <c r="A5" s="133"/>
      <c r="B5" s="136"/>
      <c r="C5" s="136"/>
      <c r="D5" s="136"/>
      <c r="E5" s="136"/>
      <c r="F5" s="136"/>
      <c r="G5" s="136"/>
      <c r="H5" s="136"/>
      <c r="I5" s="136"/>
      <c r="J5" s="2"/>
    </row>
    <row r="6" spans="1:10" ht="25.5">
      <c r="A6" s="3"/>
      <c r="B6" s="133" t="s">
        <v>1</v>
      </c>
      <c r="C6" s="133"/>
      <c r="D6" s="133"/>
      <c r="E6" s="133"/>
      <c r="F6" s="133"/>
      <c r="G6" s="13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4">
        <v>14</v>
      </c>
      <c r="B21" s="135" t="s">
        <v>77</v>
      </c>
      <c r="C21" s="135" t="s">
        <v>78</v>
      </c>
      <c r="D21" s="5" t="s">
        <v>79</v>
      </c>
      <c r="E21" s="135" t="s">
        <v>80</v>
      </c>
      <c r="F21" s="135" t="s">
        <v>81</v>
      </c>
      <c r="G21" s="135" t="s">
        <v>82</v>
      </c>
      <c r="H21" s="133">
        <v>120</v>
      </c>
      <c r="I21" s="137">
        <v>324</v>
      </c>
      <c r="J21" s="138">
        <f t="shared" si="0"/>
        <v>2.7</v>
      </c>
    </row>
    <row r="22" spans="1:10" ht="12.75">
      <c r="A22" s="134"/>
      <c r="B22" s="135"/>
      <c r="C22" s="135"/>
      <c r="D22" s="5" t="s">
        <v>55</v>
      </c>
      <c r="E22" s="135"/>
      <c r="F22" s="135"/>
      <c r="G22" s="135"/>
      <c r="H22" s="133"/>
      <c r="I22" s="137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4">
        <v>47</v>
      </c>
      <c r="B55" s="134" t="s">
        <v>223</v>
      </c>
      <c r="C55" s="3" t="s">
        <v>224</v>
      </c>
      <c r="D55" s="134" t="s">
        <v>226</v>
      </c>
      <c r="E55" s="133" t="s">
        <v>224</v>
      </c>
      <c r="F55" s="134" t="s">
        <v>227</v>
      </c>
      <c r="G55" s="134" t="s">
        <v>228</v>
      </c>
      <c r="H55" s="133">
        <v>300</v>
      </c>
      <c r="I55" s="137">
        <v>500</v>
      </c>
      <c r="J55" s="138">
        <f t="shared" si="0"/>
        <v>1.6666666666666667</v>
      </c>
    </row>
    <row r="56" spans="1:10" ht="12.75">
      <c r="A56" s="134"/>
      <c r="B56" s="134"/>
      <c r="C56" s="3" t="s">
        <v>225</v>
      </c>
      <c r="D56" s="134"/>
      <c r="E56" s="133"/>
      <c r="F56" s="134"/>
      <c r="G56" s="134"/>
      <c r="H56" s="133"/>
      <c r="I56" s="137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4">
        <v>51</v>
      </c>
      <c r="B60" s="134" t="s">
        <v>243</v>
      </c>
      <c r="C60" s="134" t="s">
        <v>244</v>
      </c>
      <c r="D60" s="134" t="s">
        <v>245</v>
      </c>
      <c r="E60" s="134" t="s">
        <v>246</v>
      </c>
      <c r="F60" s="134" t="s">
        <v>247</v>
      </c>
      <c r="G60" s="8" t="s">
        <v>248</v>
      </c>
      <c r="H60" s="133">
        <v>400</v>
      </c>
      <c r="I60" s="137">
        <v>40800</v>
      </c>
      <c r="J60" s="138">
        <f t="shared" si="0"/>
        <v>102</v>
      </c>
    </row>
    <row r="61" spans="1:10" ht="12.75">
      <c r="A61" s="134"/>
      <c r="B61" s="134"/>
      <c r="C61" s="134"/>
      <c r="D61" s="134"/>
      <c r="E61" s="134"/>
      <c r="F61" s="134"/>
      <c r="G61" s="8" t="s">
        <v>249</v>
      </c>
      <c r="H61" s="133"/>
      <c r="I61" s="137"/>
      <c r="J61" s="138"/>
    </row>
    <row r="62" spans="1:10" ht="12.75">
      <c r="A62" s="134">
        <v>52</v>
      </c>
      <c r="B62" s="134" t="s">
        <v>250</v>
      </c>
      <c r="C62" s="134" t="s">
        <v>251</v>
      </c>
      <c r="D62" s="134" t="s">
        <v>252</v>
      </c>
      <c r="E62" s="134" t="s">
        <v>253</v>
      </c>
      <c r="F62" s="134" t="s">
        <v>254</v>
      </c>
      <c r="G62" s="8" t="s">
        <v>255</v>
      </c>
      <c r="H62" s="133">
        <v>150</v>
      </c>
      <c r="I62" s="137">
        <v>3000</v>
      </c>
      <c r="J62" s="138">
        <f t="shared" si="0"/>
        <v>20</v>
      </c>
    </row>
    <row r="63" spans="1:10" ht="12.75">
      <c r="A63" s="134"/>
      <c r="B63" s="134"/>
      <c r="C63" s="134"/>
      <c r="D63" s="134"/>
      <c r="E63" s="134"/>
      <c r="F63" s="134"/>
      <c r="G63" s="8" t="s">
        <v>256</v>
      </c>
      <c r="H63" s="133"/>
      <c r="I63" s="137"/>
      <c r="J63" s="138"/>
    </row>
    <row r="64" spans="1:10" ht="63" customHeight="1">
      <c r="A64" s="134">
        <v>53</v>
      </c>
      <c r="B64" s="134" t="s">
        <v>257</v>
      </c>
      <c r="C64" s="4" t="s">
        <v>258</v>
      </c>
      <c r="D64" s="134" t="s">
        <v>260</v>
      </c>
      <c r="E64" s="134" t="s">
        <v>261</v>
      </c>
      <c r="F64" s="4" t="s">
        <v>262</v>
      </c>
      <c r="G64" s="139" t="s">
        <v>264</v>
      </c>
      <c r="H64" s="133">
        <v>500</v>
      </c>
      <c r="I64" s="137">
        <v>2800</v>
      </c>
      <c r="J64" s="138">
        <f t="shared" si="0"/>
        <v>5.6</v>
      </c>
    </row>
    <row r="65" spans="1:10" ht="12.75">
      <c r="A65" s="134"/>
      <c r="B65" s="134"/>
      <c r="C65" s="4" t="s">
        <v>259</v>
      </c>
      <c r="D65" s="134"/>
      <c r="E65" s="134"/>
      <c r="F65" s="4" t="s">
        <v>263</v>
      </c>
      <c r="G65" s="139"/>
      <c r="H65" s="133"/>
      <c r="I65" s="137"/>
      <c r="J65" s="138"/>
    </row>
    <row r="66" spans="1:10" ht="12.75">
      <c r="A66" s="134">
        <v>54</v>
      </c>
      <c r="B66" s="134" t="s">
        <v>265</v>
      </c>
      <c r="C66" s="4" t="s">
        <v>266</v>
      </c>
      <c r="D66" s="134" t="s">
        <v>269</v>
      </c>
      <c r="E66" s="134" t="s">
        <v>270</v>
      </c>
      <c r="F66" s="134" t="s">
        <v>271</v>
      </c>
      <c r="G66" s="8" t="s">
        <v>272</v>
      </c>
      <c r="H66" s="133">
        <v>50</v>
      </c>
      <c r="I66" s="137">
        <v>610</v>
      </c>
      <c r="J66" s="138">
        <f t="shared" si="0"/>
        <v>12.2</v>
      </c>
    </row>
    <row r="67" spans="1:10" ht="12.75">
      <c r="A67" s="134"/>
      <c r="B67" s="134"/>
      <c r="C67" s="4" t="s">
        <v>267</v>
      </c>
      <c r="D67" s="134"/>
      <c r="E67" s="134"/>
      <c r="F67" s="134"/>
      <c r="G67" s="8" t="s">
        <v>273</v>
      </c>
      <c r="H67" s="133"/>
      <c r="I67" s="137"/>
      <c r="J67" s="138"/>
    </row>
    <row r="68" spans="1:10" ht="12.75">
      <c r="A68" s="134"/>
      <c r="B68" s="134"/>
      <c r="C68" s="4" t="s">
        <v>268</v>
      </c>
      <c r="D68" s="134"/>
      <c r="E68" s="134"/>
      <c r="F68" s="134"/>
      <c r="G68" s="9"/>
      <c r="H68" s="133"/>
      <c r="I68" s="137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4">
        <v>56</v>
      </c>
      <c r="B70" s="134" t="s">
        <v>279</v>
      </c>
      <c r="C70" s="134" t="s">
        <v>280</v>
      </c>
      <c r="D70" s="134"/>
      <c r="E70" s="134" t="s">
        <v>281</v>
      </c>
      <c r="F70" s="134" t="s">
        <v>282</v>
      </c>
      <c r="G70" s="8" t="s">
        <v>283</v>
      </c>
      <c r="H70" s="133">
        <v>100</v>
      </c>
      <c r="I70" s="137">
        <v>400</v>
      </c>
      <c r="J70" s="138">
        <f t="shared" si="0"/>
        <v>4</v>
      </c>
    </row>
    <row r="71" spans="1:10" ht="12.75">
      <c r="A71" s="134"/>
      <c r="B71" s="134"/>
      <c r="C71" s="134"/>
      <c r="D71" s="134"/>
      <c r="E71" s="134"/>
      <c r="F71" s="134"/>
      <c r="G71" s="8" t="s">
        <v>284</v>
      </c>
      <c r="H71" s="133"/>
      <c r="I71" s="137"/>
      <c r="J71" s="138"/>
    </row>
    <row r="72" spans="1:10" ht="12.75">
      <c r="A72" s="134">
        <v>57</v>
      </c>
      <c r="B72" s="134" t="s">
        <v>285</v>
      </c>
      <c r="C72" s="134" t="s">
        <v>286</v>
      </c>
      <c r="D72" s="134" t="s">
        <v>55</v>
      </c>
      <c r="E72" s="134" t="s">
        <v>287</v>
      </c>
      <c r="F72" s="134" t="s">
        <v>288</v>
      </c>
      <c r="G72" s="8" t="s">
        <v>289</v>
      </c>
      <c r="H72" s="133">
        <v>50</v>
      </c>
      <c r="I72" s="137">
        <v>2200</v>
      </c>
      <c r="J72" s="138">
        <f aca="true" t="shared" si="1" ref="J72:J134">I72/H72</f>
        <v>44</v>
      </c>
    </row>
    <row r="73" spans="1:10" ht="12.75">
      <c r="A73" s="134"/>
      <c r="B73" s="134"/>
      <c r="C73" s="134"/>
      <c r="D73" s="134"/>
      <c r="E73" s="134"/>
      <c r="F73" s="134"/>
      <c r="G73" s="8" t="s">
        <v>290</v>
      </c>
      <c r="H73" s="133"/>
      <c r="I73" s="137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4">
        <v>75</v>
      </c>
      <c r="B91" s="134" t="s">
        <v>372</v>
      </c>
      <c r="C91" s="133" t="s">
        <v>373</v>
      </c>
      <c r="D91" s="4" t="s">
        <v>55</v>
      </c>
      <c r="E91" s="133" t="s">
        <v>373</v>
      </c>
      <c r="F91" s="134" t="s">
        <v>375</v>
      </c>
      <c r="G91" s="139" t="s">
        <v>376</v>
      </c>
      <c r="H91" s="133">
        <v>450</v>
      </c>
      <c r="I91" s="137">
        <v>1800</v>
      </c>
      <c r="J91" s="138">
        <f t="shared" si="1"/>
        <v>4</v>
      </c>
    </row>
    <row r="92" spans="1:10" ht="12.75">
      <c r="A92" s="134"/>
      <c r="B92" s="134"/>
      <c r="C92" s="133"/>
      <c r="D92" s="4" t="s">
        <v>374</v>
      </c>
      <c r="E92" s="133"/>
      <c r="F92" s="134"/>
      <c r="G92" s="139"/>
      <c r="H92" s="133"/>
      <c r="I92" s="137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4">
        <v>82</v>
      </c>
      <c r="B99" s="134" t="s">
        <v>403</v>
      </c>
      <c r="C99" s="133" t="s">
        <v>404</v>
      </c>
      <c r="D99" s="134" t="s">
        <v>405</v>
      </c>
      <c r="E99" s="133" t="s">
        <v>404</v>
      </c>
      <c r="F99" s="139" t="s">
        <v>406</v>
      </c>
      <c r="G99" s="4" t="s">
        <v>407</v>
      </c>
      <c r="H99" s="133">
        <v>500</v>
      </c>
      <c r="I99" s="137">
        <v>55000</v>
      </c>
      <c r="J99" s="138">
        <f>I99/H99</f>
        <v>110</v>
      </c>
    </row>
    <row r="100" spans="1:10" ht="12.75">
      <c r="A100" s="134"/>
      <c r="B100" s="134"/>
      <c r="C100" s="133"/>
      <c r="D100" s="134"/>
      <c r="E100" s="133"/>
      <c r="F100" s="139"/>
      <c r="G100" s="10" t="s">
        <v>408</v>
      </c>
      <c r="H100" s="133"/>
      <c r="I100" s="137"/>
      <c r="J100" s="138"/>
    </row>
    <row r="101" spans="1:10" ht="12.75">
      <c r="A101" s="134">
        <v>83</v>
      </c>
      <c r="B101" s="134"/>
      <c r="C101" s="133"/>
      <c r="D101" s="134"/>
      <c r="E101" s="133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4"/>
      <c r="B102" s="134"/>
      <c r="C102" s="133"/>
      <c r="D102" s="134"/>
      <c r="E102" s="133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4"/>
      <c r="B103" s="134"/>
      <c r="C103" s="133"/>
      <c r="D103" s="134"/>
      <c r="E103" s="133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4">
        <v>105</v>
      </c>
      <c r="B125" s="134" t="s">
        <v>499</v>
      </c>
      <c r="C125" s="134" t="s">
        <v>500</v>
      </c>
      <c r="D125" s="4" t="s">
        <v>501</v>
      </c>
      <c r="E125" s="134" t="s">
        <v>500</v>
      </c>
      <c r="F125" s="134" t="s">
        <v>502</v>
      </c>
      <c r="G125" s="134" t="s">
        <v>503</v>
      </c>
      <c r="H125" s="133">
        <v>50</v>
      </c>
      <c r="I125" s="137">
        <v>2000</v>
      </c>
      <c r="J125" s="138">
        <f t="shared" si="1"/>
        <v>40</v>
      </c>
    </row>
    <row r="126" spans="1:10" ht="12.75">
      <c r="A126" s="134"/>
      <c r="B126" s="134"/>
      <c r="C126" s="134"/>
      <c r="D126" s="4" t="s">
        <v>501</v>
      </c>
      <c r="E126" s="134"/>
      <c r="F126" s="134"/>
      <c r="G126" s="134"/>
      <c r="H126" s="133"/>
      <c r="I126" s="137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4">
        <v>114</v>
      </c>
      <c r="B135" s="134" t="s">
        <v>533</v>
      </c>
      <c r="C135" s="134" t="s">
        <v>103</v>
      </c>
      <c r="D135" s="134" t="s">
        <v>134</v>
      </c>
      <c r="E135" s="134" t="s">
        <v>103</v>
      </c>
      <c r="F135" s="134" t="s">
        <v>534</v>
      </c>
      <c r="G135" s="4" t="s">
        <v>535</v>
      </c>
      <c r="H135" s="3"/>
      <c r="I135" s="14"/>
      <c r="J135" s="17"/>
    </row>
    <row r="136" spans="1:10" ht="12.75">
      <c r="A136" s="134"/>
      <c r="B136" s="134"/>
      <c r="C136" s="134"/>
      <c r="D136" s="134"/>
      <c r="E136" s="134"/>
      <c r="F136" s="13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4"/>
      <c r="B137" s="134"/>
      <c r="C137" s="134"/>
      <c r="D137" s="134"/>
      <c r="E137" s="134"/>
      <c r="F137" s="13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4"/>
      <c r="B138" s="134"/>
      <c r="C138" s="134"/>
      <c r="D138" s="134"/>
      <c r="E138" s="134"/>
      <c r="F138" s="13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2017-12-15T09:29:26Z</dcterms:modified>
  <cp:category/>
  <cp:version/>
  <cp:contentType/>
  <cp:contentStatus/>
</cp:coreProperties>
</file>